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431" windowWidth="14955" windowHeight="8655" activeTab="0"/>
  </bookViews>
  <sheets>
    <sheet name="Лист1" sheetId="1" r:id="rId1"/>
  </sheets>
  <definedNames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<sst xmlns="http://schemas.openxmlformats.org/spreadsheetml/2006/main" count="40" uniqueCount="40">
  <si>
    <t>Доходи загального фонду без врахування трансфертів</t>
  </si>
  <si>
    <t>Назва бюджету</t>
  </si>
  <si>
    <t>Всього (без урах. трансф.)</t>
  </si>
  <si>
    <t>Факт</t>
  </si>
  <si>
    <t>Бюджет Чернігівського р-ну</t>
  </si>
  <si>
    <t>Бюджет  селища Седнів</t>
  </si>
  <si>
    <t>Бюджет  с. Анисів</t>
  </si>
  <si>
    <t>Бюджет  с. Боровики</t>
  </si>
  <si>
    <t>Бюджет  с. Боромики</t>
  </si>
  <si>
    <t>Бюджет  с. Дніпровське</t>
  </si>
  <si>
    <t>Бюджет  с. Довжик</t>
  </si>
  <si>
    <t>Бюджет  с. Киїнка</t>
  </si>
  <si>
    <t>Бюджет  с. Киселівка</t>
  </si>
  <si>
    <t>Бюджет  с. Ковпита</t>
  </si>
  <si>
    <t>Бюджет  с. Кувечичі</t>
  </si>
  <si>
    <t>Бюджет  с. Мньов</t>
  </si>
  <si>
    <t>Бюджет  с. Мохнатин</t>
  </si>
  <si>
    <t>Бюджет  с. Новий Білоус</t>
  </si>
  <si>
    <t>Бюджет  с. Пакуль</t>
  </si>
  <si>
    <t>Бюджет  с. Петрушин</t>
  </si>
  <si>
    <t>Бюджет  с. Піски</t>
  </si>
  <si>
    <t>Бюджет  с. Радянська Слобода</t>
  </si>
  <si>
    <t>Бюджет  с. Редьківка</t>
  </si>
  <si>
    <t>Бюджет  с. Роїще</t>
  </si>
  <si>
    <t>Бюджет  с. Рудка</t>
  </si>
  <si>
    <t>Бюджет  с. Серединка</t>
  </si>
  <si>
    <t>Бюджет  с. Слабин</t>
  </si>
  <si>
    <t>Бюджет  с. Старий Білоус</t>
  </si>
  <si>
    <t>Бюджет  с. Терехівка</t>
  </si>
  <si>
    <t>Бюджет  с. Улянівка</t>
  </si>
  <si>
    <t>Бюджет  с. Халявин</t>
  </si>
  <si>
    <t>Бюджет  с. Хмільниця</t>
  </si>
  <si>
    <t>Бюджет  с. Черниш</t>
  </si>
  <si>
    <t>Бюджет  с. Шестовиця</t>
  </si>
  <si>
    <t>Всього:</t>
  </si>
  <si>
    <t>%</t>
  </si>
  <si>
    <t xml:space="preserve"> + -</t>
  </si>
  <si>
    <t>План</t>
  </si>
  <si>
    <t>грн.</t>
  </si>
  <si>
    <t>01  02  2019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</si>
</sst>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4" fontId="4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71" fontId="1" fillId="0" borderId="10" xfId="58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"/>
    </sheetView>
  </sheetViews>
  <sheetFormatPr defaultColWidth="9.00390625" defaultRowHeight="17.25" customHeight="1"/>
  <cols>
    <col min="1" max="1" width="31.375" style="9" customWidth="1"/>
    <col min="2" max="2" width="12.625" style="9" customWidth="1"/>
    <col min="3" max="3" width="13.125" style="9" customWidth="1"/>
    <col min="4" max="4" width="12.25390625" style="9" customWidth="1"/>
    <col min="5" max="5" width="19.375" style="9" customWidth="1"/>
    <col min="6" max="16384" width="9.125" style="9" customWidth="1"/>
  </cols>
  <sheetData>
    <row r="1" s="11" customFormat="1" ht="24" customHeight="1">
      <c r="A1" s="10" t="s">
        <v>39</v>
      </c>
    </row>
    <row r="2" ht="8.25" customHeight="1">
      <c r="A2" s="1"/>
    </row>
    <row r="3" spans="2:5" s="2" customFormat="1" ht="30.75" customHeight="1">
      <c r="B3" s="16" t="s">
        <v>0</v>
      </c>
      <c r="C3" s="17"/>
      <c r="D3" s="17"/>
      <c r="E3" s="18"/>
    </row>
    <row r="4" ht="6.75" customHeight="1">
      <c r="A4" s="7"/>
    </row>
    <row r="5" ht="6.75" customHeight="1">
      <c r="A5" s="6"/>
    </row>
    <row r="6" ht="15" customHeight="1">
      <c r="E6" s="9" t="s">
        <v>38</v>
      </c>
    </row>
    <row r="7" spans="1:5" ht="17.25" customHeight="1">
      <c r="A7" s="12" t="s">
        <v>1</v>
      </c>
      <c r="B7" s="19" t="s">
        <v>2</v>
      </c>
      <c r="C7" s="20"/>
      <c r="D7" s="21" t="s">
        <v>35</v>
      </c>
      <c r="E7" s="23" t="s">
        <v>36</v>
      </c>
    </row>
    <row r="8" spans="1:5" ht="17.25" customHeight="1">
      <c r="A8" s="12"/>
      <c r="B8" s="8" t="s">
        <v>37</v>
      </c>
      <c r="C8" s="8" t="s">
        <v>3</v>
      </c>
      <c r="D8" s="22"/>
      <c r="E8" s="24"/>
    </row>
    <row r="9" spans="1:5" ht="12.75" customHeight="1">
      <c r="A9" s="14" t="s">
        <v>4</v>
      </c>
      <c r="B9" s="14">
        <v>3630000</v>
      </c>
      <c r="C9" s="14">
        <v>4256136.06</v>
      </c>
      <c r="D9" s="13">
        <f>C9/B9*100</f>
        <v>117.24892727272727</v>
      </c>
      <c r="E9" s="13">
        <f>C9-B9</f>
        <v>626136.0599999996</v>
      </c>
    </row>
    <row r="10" spans="1:5" ht="12.75" customHeight="1">
      <c r="A10" s="14" t="s">
        <v>5</v>
      </c>
      <c r="B10" s="14">
        <v>132110</v>
      </c>
      <c r="C10" s="14">
        <v>155224.50999999998</v>
      </c>
      <c r="D10" s="13">
        <f aca="true" t="shared" si="0" ref="D10:D39">C10/B10*100</f>
        <v>117.49641208084172</v>
      </c>
      <c r="E10" s="13">
        <f aca="true" t="shared" si="1" ref="E10:E39">C10-B10</f>
        <v>23114.50999999998</v>
      </c>
    </row>
    <row r="11" spans="1:5" ht="12.75" customHeight="1">
      <c r="A11" s="14" t="s">
        <v>6</v>
      </c>
      <c r="B11" s="14">
        <v>135150</v>
      </c>
      <c r="C11" s="14">
        <v>189593.83000000002</v>
      </c>
      <c r="D11" s="13">
        <f t="shared" si="0"/>
        <v>140.28400295967444</v>
      </c>
      <c r="E11" s="13">
        <f t="shared" si="1"/>
        <v>54443.830000000016</v>
      </c>
    </row>
    <row r="12" spans="1:5" ht="12.75" customHeight="1">
      <c r="A12" s="14" t="s">
        <v>7</v>
      </c>
      <c r="B12" s="14">
        <v>35200</v>
      </c>
      <c r="C12" s="14">
        <v>42498.54</v>
      </c>
      <c r="D12" s="13">
        <f t="shared" si="0"/>
        <v>120.73448863636365</v>
      </c>
      <c r="E12" s="13">
        <f t="shared" si="1"/>
        <v>7298.540000000001</v>
      </c>
    </row>
    <row r="13" spans="1:5" ht="12.75" customHeight="1">
      <c r="A13" s="14" t="s">
        <v>8</v>
      </c>
      <c r="B13" s="14">
        <v>70600</v>
      </c>
      <c r="C13" s="14">
        <v>113245.7</v>
      </c>
      <c r="D13" s="13">
        <f t="shared" si="0"/>
        <v>160.40467422096316</v>
      </c>
      <c r="E13" s="13">
        <f t="shared" si="1"/>
        <v>42645.7</v>
      </c>
    </row>
    <row r="14" spans="1:5" ht="12.75" customHeight="1">
      <c r="A14" s="14" t="s">
        <v>9</v>
      </c>
      <c r="B14" s="14">
        <v>35500</v>
      </c>
      <c r="C14" s="14">
        <v>69317.81999999999</v>
      </c>
      <c r="D14" s="13">
        <f t="shared" si="0"/>
        <v>195.26146478873235</v>
      </c>
      <c r="E14" s="13">
        <f t="shared" si="1"/>
        <v>33817.81999999999</v>
      </c>
    </row>
    <row r="15" spans="1:5" ht="12.75" customHeight="1">
      <c r="A15" s="14" t="s">
        <v>10</v>
      </c>
      <c r="B15" s="14">
        <v>44500</v>
      </c>
      <c r="C15" s="14">
        <v>59875.92</v>
      </c>
      <c r="D15" s="13">
        <f t="shared" si="0"/>
        <v>134.55262921348316</v>
      </c>
      <c r="E15" s="13">
        <f t="shared" si="1"/>
        <v>15375.919999999998</v>
      </c>
    </row>
    <row r="16" spans="1:5" ht="12.75" customHeight="1">
      <c r="A16" s="14" t="s">
        <v>11</v>
      </c>
      <c r="B16" s="14">
        <v>243900</v>
      </c>
      <c r="C16" s="14">
        <v>322827.29000000004</v>
      </c>
      <c r="D16" s="13">
        <f t="shared" si="0"/>
        <v>132.36051250512506</v>
      </c>
      <c r="E16" s="13">
        <f t="shared" si="1"/>
        <v>78927.29000000004</v>
      </c>
    </row>
    <row r="17" spans="1:5" ht="12.75" customHeight="1">
      <c r="A17" s="14" t="s">
        <v>12</v>
      </c>
      <c r="B17" s="14">
        <v>136850</v>
      </c>
      <c r="C17" s="14">
        <v>205844.69999999998</v>
      </c>
      <c r="D17" s="13">
        <f t="shared" si="0"/>
        <v>150.41629521373764</v>
      </c>
      <c r="E17" s="13">
        <f t="shared" si="1"/>
        <v>68994.69999999998</v>
      </c>
    </row>
    <row r="18" spans="1:5" ht="12.75" customHeight="1">
      <c r="A18" s="14" t="s">
        <v>13</v>
      </c>
      <c r="B18" s="14">
        <v>111600</v>
      </c>
      <c r="C18" s="14">
        <v>221882.34999999998</v>
      </c>
      <c r="D18" s="13">
        <f t="shared" si="0"/>
        <v>198.81931003584228</v>
      </c>
      <c r="E18" s="13">
        <f t="shared" si="1"/>
        <v>110282.34999999998</v>
      </c>
    </row>
    <row r="19" spans="1:5" ht="12.75" customHeight="1">
      <c r="A19" s="14" t="s">
        <v>14</v>
      </c>
      <c r="B19" s="14">
        <v>33500</v>
      </c>
      <c r="C19" s="14">
        <v>53936.85</v>
      </c>
      <c r="D19" s="13">
        <f t="shared" si="0"/>
        <v>161.0055223880597</v>
      </c>
      <c r="E19" s="13">
        <f t="shared" si="1"/>
        <v>20436.85</v>
      </c>
    </row>
    <row r="20" spans="1:5" ht="12.75" customHeight="1">
      <c r="A20" s="14" t="s">
        <v>15</v>
      </c>
      <c r="B20" s="14">
        <v>60120</v>
      </c>
      <c r="C20" s="14">
        <v>70280.59999999999</v>
      </c>
      <c r="D20" s="13">
        <f t="shared" si="0"/>
        <v>116.90053226879573</v>
      </c>
      <c r="E20" s="13">
        <f t="shared" si="1"/>
        <v>10160.599999999991</v>
      </c>
    </row>
    <row r="21" spans="1:5" ht="12.75" customHeight="1">
      <c r="A21" s="14" t="s">
        <v>16</v>
      </c>
      <c r="B21" s="14">
        <v>82350</v>
      </c>
      <c r="C21" s="14">
        <v>169900.85</v>
      </c>
      <c r="D21" s="13">
        <f t="shared" si="0"/>
        <v>206.31554341226473</v>
      </c>
      <c r="E21" s="13">
        <f t="shared" si="1"/>
        <v>87550.85</v>
      </c>
    </row>
    <row r="22" spans="1:5" ht="12.75" customHeight="1">
      <c r="A22" s="14" t="s">
        <v>17</v>
      </c>
      <c r="B22" s="14">
        <v>165550</v>
      </c>
      <c r="C22" s="14">
        <v>227803.24000000002</v>
      </c>
      <c r="D22" s="13">
        <f t="shared" si="0"/>
        <v>137.60389006342496</v>
      </c>
      <c r="E22" s="13">
        <f t="shared" si="1"/>
        <v>62253.24000000002</v>
      </c>
    </row>
    <row r="23" spans="1:5" ht="12.75" customHeight="1">
      <c r="A23" s="14" t="s">
        <v>18</v>
      </c>
      <c r="B23" s="14">
        <v>92840</v>
      </c>
      <c r="C23" s="14">
        <v>171480.48</v>
      </c>
      <c r="D23" s="13">
        <f t="shared" si="0"/>
        <v>184.70538560965102</v>
      </c>
      <c r="E23" s="13">
        <f t="shared" si="1"/>
        <v>78640.48000000001</v>
      </c>
    </row>
    <row r="24" spans="1:5" ht="12.75" customHeight="1">
      <c r="A24" s="14" t="s">
        <v>19</v>
      </c>
      <c r="B24" s="14">
        <v>52050</v>
      </c>
      <c r="C24" s="14">
        <v>65795.56</v>
      </c>
      <c r="D24" s="13">
        <f t="shared" si="0"/>
        <v>126.40837656099903</v>
      </c>
      <c r="E24" s="13">
        <f t="shared" si="1"/>
        <v>13745.559999999998</v>
      </c>
    </row>
    <row r="25" spans="1:5" ht="12.75" customHeight="1">
      <c r="A25" s="14" t="s">
        <v>20</v>
      </c>
      <c r="B25" s="14">
        <v>20550</v>
      </c>
      <c r="C25" s="14">
        <v>30515.36</v>
      </c>
      <c r="D25" s="13">
        <f t="shared" si="0"/>
        <v>148.49323600973236</v>
      </c>
      <c r="E25" s="13">
        <f t="shared" si="1"/>
        <v>9965.36</v>
      </c>
    </row>
    <row r="26" spans="1:5" ht="12.75" customHeight="1">
      <c r="A26" s="14" t="s">
        <v>21</v>
      </c>
      <c r="B26" s="14">
        <v>134550</v>
      </c>
      <c r="C26" s="14">
        <v>175314.62</v>
      </c>
      <c r="D26" s="13">
        <f t="shared" si="0"/>
        <v>130.29700483091787</v>
      </c>
      <c r="E26" s="13">
        <f t="shared" si="1"/>
        <v>40764.619999999995</v>
      </c>
    </row>
    <row r="27" spans="1:5" ht="12.75" customHeight="1">
      <c r="A27" s="14" t="s">
        <v>22</v>
      </c>
      <c r="B27" s="14">
        <v>500</v>
      </c>
      <c r="C27" s="14">
        <v>10397.18</v>
      </c>
      <c r="D27" s="13">
        <f t="shared" si="0"/>
        <v>2079.436</v>
      </c>
      <c r="E27" s="13">
        <f t="shared" si="1"/>
        <v>9897.18</v>
      </c>
    </row>
    <row r="28" spans="1:5" ht="12.75" customHeight="1">
      <c r="A28" s="14" t="s">
        <v>23</v>
      </c>
      <c r="B28" s="14">
        <v>71450</v>
      </c>
      <c r="C28" s="14">
        <v>98868.87</v>
      </c>
      <c r="D28" s="13">
        <f t="shared" si="0"/>
        <v>138.3749055283415</v>
      </c>
      <c r="E28" s="13">
        <f t="shared" si="1"/>
        <v>27418.869999999995</v>
      </c>
    </row>
    <row r="29" spans="1:5" ht="12.75" customHeight="1">
      <c r="A29" s="14" t="s">
        <v>24</v>
      </c>
      <c r="B29" s="14">
        <v>115200</v>
      </c>
      <c r="C29" s="14">
        <v>135449.47</v>
      </c>
      <c r="D29" s="13">
        <f t="shared" si="0"/>
        <v>117.57766493055554</v>
      </c>
      <c r="E29" s="13">
        <f t="shared" si="1"/>
        <v>20249.47</v>
      </c>
    </row>
    <row r="30" spans="1:5" ht="12.75" customHeight="1">
      <c r="A30" s="14" t="s">
        <v>25</v>
      </c>
      <c r="B30" s="14">
        <v>84600</v>
      </c>
      <c r="C30" s="14">
        <v>135955.05</v>
      </c>
      <c r="D30" s="13">
        <f t="shared" si="0"/>
        <v>160.70336879432622</v>
      </c>
      <c r="E30" s="13">
        <f t="shared" si="1"/>
        <v>51355.04999999999</v>
      </c>
    </row>
    <row r="31" spans="1:5" ht="12.75" customHeight="1">
      <c r="A31" s="14" t="s">
        <v>26</v>
      </c>
      <c r="B31" s="14">
        <v>93700</v>
      </c>
      <c r="C31" s="14">
        <v>128865.37000000001</v>
      </c>
      <c r="D31" s="13">
        <f t="shared" si="0"/>
        <v>137.52974386339383</v>
      </c>
      <c r="E31" s="13">
        <f t="shared" si="1"/>
        <v>35165.37000000001</v>
      </c>
    </row>
    <row r="32" spans="1:5" ht="12.75" customHeight="1">
      <c r="A32" s="14" t="s">
        <v>27</v>
      </c>
      <c r="B32" s="14">
        <v>73800</v>
      </c>
      <c r="C32" s="14">
        <v>239548.09</v>
      </c>
      <c r="D32" s="13">
        <f t="shared" si="0"/>
        <v>324.5909078590786</v>
      </c>
      <c r="E32" s="13">
        <f t="shared" si="1"/>
        <v>165748.09</v>
      </c>
    </row>
    <row r="33" spans="1:5" ht="12.75" customHeight="1">
      <c r="A33" s="14" t="s">
        <v>28</v>
      </c>
      <c r="B33" s="14">
        <v>45640</v>
      </c>
      <c r="C33" s="14">
        <v>144942.18000000002</v>
      </c>
      <c r="D33" s="13">
        <f t="shared" si="0"/>
        <v>317.57708150744963</v>
      </c>
      <c r="E33" s="13">
        <f t="shared" si="1"/>
        <v>99302.18000000002</v>
      </c>
    </row>
    <row r="34" spans="1:5" ht="12.75" customHeight="1">
      <c r="A34" s="14" t="s">
        <v>29</v>
      </c>
      <c r="B34" s="14">
        <v>247050</v>
      </c>
      <c r="C34" s="14">
        <v>377421.14</v>
      </c>
      <c r="D34" s="13">
        <f t="shared" si="0"/>
        <v>152.77115563651083</v>
      </c>
      <c r="E34" s="13">
        <f t="shared" si="1"/>
        <v>130371.14000000001</v>
      </c>
    </row>
    <row r="35" spans="1:5" ht="12.75" customHeight="1">
      <c r="A35" s="14" t="s">
        <v>30</v>
      </c>
      <c r="B35" s="14">
        <v>112800</v>
      </c>
      <c r="C35" s="14">
        <v>166769.57</v>
      </c>
      <c r="D35" s="13">
        <f t="shared" si="0"/>
        <v>147.84536347517732</v>
      </c>
      <c r="E35" s="13">
        <f t="shared" si="1"/>
        <v>53969.57000000001</v>
      </c>
    </row>
    <row r="36" spans="1:5" ht="12.75" customHeight="1">
      <c r="A36" s="14" t="s">
        <v>31</v>
      </c>
      <c r="B36" s="14">
        <v>75000</v>
      </c>
      <c r="C36" s="14">
        <v>105330.72</v>
      </c>
      <c r="D36" s="13">
        <f t="shared" si="0"/>
        <v>140.44096</v>
      </c>
      <c r="E36" s="13">
        <f t="shared" si="1"/>
        <v>30330.72</v>
      </c>
    </row>
    <row r="37" spans="1:5" ht="12.75" customHeight="1">
      <c r="A37" s="14" t="s">
        <v>32</v>
      </c>
      <c r="B37" s="14">
        <v>146850</v>
      </c>
      <c r="C37" s="14">
        <v>188127.78999999998</v>
      </c>
      <c r="D37" s="13">
        <f t="shared" si="0"/>
        <v>128.10881171263193</v>
      </c>
      <c r="E37" s="13">
        <f t="shared" si="1"/>
        <v>41277.78999999998</v>
      </c>
    </row>
    <row r="38" spans="1:5" ht="12.75" customHeight="1">
      <c r="A38" s="14" t="s">
        <v>33</v>
      </c>
      <c r="B38" s="14">
        <v>41200</v>
      </c>
      <c r="C38" s="14">
        <v>128562.36</v>
      </c>
      <c r="D38" s="13">
        <f t="shared" si="0"/>
        <v>312.0445631067961</v>
      </c>
      <c r="E38" s="13">
        <f t="shared" si="1"/>
        <v>87362.36</v>
      </c>
    </row>
    <row r="39" spans="1:5" s="5" customFormat="1" ht="17.25" customHeight="1">
      <c r="A39" s="3" t="s">
        <v>34</v>
      </c>
      <c r="B39" s="4">
        <f>SUM(B9:B38)</f>
        <v>6324710</v>
      </c>
      <c r="C39" s="4">
        <f>SUM(C9:C38)</f>
        <v>8461712.069999998</v>
      </c>
      <c r="D39" s="4">
        <f t="shared" si="0"/>
        <v>133.78814317178177</v>
      </c>
      <c r="E39" s="15">
        <f t="shared" si="1"/>
        <v>2137002.0699999984</v>
      </c>
    </row>
  </sheetData>
  <sheetProtection/>
  <mergeCells count="4">
    <mergeCell ref="B3:E3"/>
    <mergeCell ref="B7:C7"/>
    <mergeCell ref="D7:D8"/>
    <mergeCell ref="E7:E8"/>
  </mergeCells>
  <printOptions/>
  <pageMargins left="0.74" right="0" top="0.73" bottom="0" header="0.5118110236220472" footer="0.5118110236220472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ххх</cp:lastModifiedBy>
  <cp:lastPrinted>2017-09-01T11:03:06Z</cp:lastPrinted>
  <dcterms:created xsi:type="dcterms:W3CDTF">2011-03-11T08:02:34Z</dcterms:created>
  <dcterms:modified xsi:type="dcterms:W3CDTF">2019-02-25T09:04:45Z</dcterms:modified>
  <cp:category/>
  <cp:version/>
  <cp:contentType/>
  <cp:contentStatus/>
</cp:coreProperties>
</file>